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185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6" i="1" l="1"/>
  <c r="H152" i="1"/>
  <c r="H141" i="1"/>
  <c r="H144" i="1"/>
  <c r="H137" i="1"/>
  <c r="H127" i="1"/>
  <c r="H131" i="1"/>
  <c r="H132" i="1"/>
  <c r="H116" i="1"/>
  <c r="H121" i="1"/>
  <c r="H115" i="1"/>
  <c r="H110" i="1"/>
  <c r="H113" i="1"/>
  <c r="H99" i="1"/>
  <c r="H102" i="1"/>
  <c r="H90" i="1"/>
  <c r="H93" i="1"/>
  <c r="H82" i="1"/>
  <c r="H78" i="1"/>
  <c r="H67" i="1"/>
  <c r="H63" i="1"/>
  <c r="H53" i="1"/>
  <c r="H58" i="1"/>
  <c r="H42" i="1"/>
  <c r="H47" i="1"/>
  <c r="H41" i="1"/>
  <c r="H36" i="1"/>
  <c r="H39" i="1"/>
  <c r="H24" i="1"/>
  <c r="H25" i="1"/>
  <c r="H28" i="1"/>
  <c r="H16" i="1"/>
  <c r="H19" i="1"/>
  <c r="E153" i="1"/>
  <c r="H153" i="1" s="1"/>
  <c r="E154" i="1"/>
  <c r="H154" i="1" s="1"/>
  <c r="E155" i="1"/>
  <c r="H155" i="1" s="1"/>
  <c r="E156" i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H140" i="1" s="1"/>
  <c r="E141" i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H136" i="1" s="1"/>
  <c r="E137" i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E125" i="1"/>
  <c r="H125" i="1" s="1"/>
  <c r="E116" i="1"/>
  <c r="E117" i="1"/>
  <c r="H117" i="1" s="1"/>
  <c r="E118" i="1"/>
  <c r="H118" i="1" s="1"/>
  <c r="E119" i="1"/>
  <c r="H119" i="1" s="1"/>
  <c r="E120" i="1"/>
  <c r="H120" i="1" s="1"/>
  <c r="E121" i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H109" i="1" s="1"/>
  <c r="E110" i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H89" i="1" s="1"/>
  <c r="E90" i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H81" i="1" s="1"/>
  <c r="E82" i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H57" i="1" s="1"/>
  <c r="E58" i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H46" i="1" s="1"/>
  <c r="E47" i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G85" i="1" s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G10" i="1" s="1"/>
  <c r="G160" i="1" s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s="1"/>
  <c r="C160" i="1" s="1"/>
  <c r="F10" i="1"/>
  <c r="H85" i="1" l="1"/>
  <c r="D85" i="1"/>
  <c r="F85" i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<sst xmlns="http://schemas.openxmlformats.org/spreadsheetml/2006/main" count="166" uniqueCount="93">
  <si>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</si>
  <si>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</si>
  <si>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</si>
  <si>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</si>
  <si>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</si>
  <si>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</si>
  <si>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</si>
  <si>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</si>
  <si>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</si>
  <si>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</si>
  <si>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</si>
  <si>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</si>
  <si>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</si>
  <si>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</si>
  <si>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</si>
  <si>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</si>
  <si>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</si>
  <si>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</si>
  <si>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</si>
  <si>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</si>
  <si>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</si>
  <si>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</si>
  <si>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</si>
  <si>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</si>
  <si>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</si>
  <si>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</si>
  <si>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</si>
  <si>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</si>
  <si>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</si>
  <si>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</si>
  <si>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</si>
  <si>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</si>
  <si>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</si>
  <si>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</si>
  <si>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</si>
  <si>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</si>
  <si>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</si>
  <si>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</si>
  <si>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</si>
  <si>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</si>
  <si>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</si>
  <si>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</si>
  <si>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</si>
  <si>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</si>
  <si>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</si>
  <si>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</si>
  <si>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</si>
  <si>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</si>
  <si>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</si>
  <si>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</si>
  <si>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</si>
  <si>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</si>
  <si>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</si>
  <si>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</si>
  <si>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</si>
  <si>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</si>
  <si>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</si>
  <si>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</si>
  <si>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</si>
  <si>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</si>
  <si>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</si>
  <si>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</si>
  <si>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</si>
  <si>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</si>
  <si>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</si>
  <si>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</si>
  <si>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</si>
  <si>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</si>
  <si>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</si>
  <si>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</si>
  <si>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</si>
  <si>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</si>
  <si>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</si>
  <si>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</si>
  <si>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</si>
  <si>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</si>
  <si>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</si>
  <si>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</si>
  <si>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</si>
  <si>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</si>
  <si>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</si>
  <si>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</si>
  <si>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</si>
  <si>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</si>
  <si>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</si>
  <si>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</si>
  <si>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</si>
  <si>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</si>
  <si>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</si>
  <si>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>FONDO SOCIAL DEL EMPRESARIADO CHIHUAHUENSE FIDEICOMISO F47611-9</t>
  </si>
  <si>
    <t xml:space="preserve">LIC. LUIS ALBERTO BARRIO RAMÍREZ </t>
  </si>
  <si>
    <t>PRESIDENTE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</si>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</sst>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 applyProtection="1">
      <alignment horizontal="right" vertical="center"/>
      <protection locked="0"/>
    </xf>
    <xf numFmtId="4" fontId="7" fillId="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33" zoomScale="90" zoomScaleNormal="90" workbookViewId="0">
      <selection activeCell="G173" sqref="G17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89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88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385017649</v>
      </c>
      <c r="D10" s="8">
        <f>SUM(D12,D20,D30,D40,D50,D60,D64,D73,D77)</f>
        <v>59070816.939999998</v>
      </c>
      <c r="E10" s="28">
        <f t="shared" ref="E10:H10" si="0">SUM(E12,E20,E30,E40,E50,E60,E64,E73,E77)</f>
        <v>444088465.94</v>
      </c>
      <c r="F10" s="8">
        <f t="shared" si="0"/>
        <v>387326659.11000001</v>
      </c>
      <c r="G10" s="8">
        <f t="shared" si="0"/>
        <v>387326659.11000001</v>
      </c>
      <c r="H10" s="28">
        <f t="shared" si="0"/>
        <v>56761806.829999983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385017649</v>
      </c>
      <c r="D40" s="7">
        <f t="shared" ref="D40:H40" si="6">SUM(D41:D49)</f>
        <v>59070816.939999998</v>
      </c>
      <c r="E40" s="29">
        <f t="shared" si="6"/>
        <v>444088465.94</v>
      </c>
      <c r="F40" s="7">
        <f t="shared" si="6"/>
        <v>387326659.11000001</v>
      </c>
      <c r="G40" s="7">
        <f t="shared" si="6"/>
        <v>387326659.11000001</v>
      </c>
      <c r="H40" s="29">
        <f t="shared" si="6"/>
        <v>56761806.829999983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ht="12.75" thickBot="1" x14ac:dyDescent="0.25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55">
        <v>385017649</v>
      </c>
      <c r="D44" s="55">
        <v>59070816.939999998</v>
      </c>
      <c r="E44" s="30">
        <f t="shared" si="2"/>
        <v>444088465.94</v>
      </c>
      <c r="F44" s="56">
        <v>387326659.11000001</v>
      </c>
      <c r="G44" s="56">
        <v>387326659.11000001</v>
      </c>
      <c r="H44" s="34">
        <f t="shared" si="3"/>
        <v>56761806.829999983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385017649</v>
      </c>
      <c r="D160" s="24">
        <f t="shared" ref="D160:G160" si="28">SUM(D10,D85)</f>
        <v>59070816.939999998</v>
      </c>
      <c r="E160" s="32">
        <f>SUM(E10,E85)</f>
        <v>444088465.94</v>
      </c>
      <c r="F160" s="24">
        <f t="shared" si="28"/>
        <v>387326659.11000001</v>
      </c>
      <c r="G160" s="24">
        <f t="shared" si="28"/>
        <v>387326659.11000001</v>
      </c>
      <c r="H160" s="32">
        <f>SUM(H10,H85)</f>
        <v>56761806.829999983</v>
      </c>
    </row>
    <row r="161" spans="3:5" s="35" customFormat="1" x14ac:dyDescent="0.2"/>
    <row r="162" spans="3:5" s="35" customFormat="1" x14ac:dyDescent="0.2"/>
    <row r="163" spans="3:5" s="35" customFormat="1" x14ac:dyDescent="0.2"/>
    <row r="164" spans="3:5" s="35" customFormat="1" x14ac:dyDescent="0.2"/>
    <row r="165" spans="3:5" s="35" customFormat="1" x14ac:dyDescent="0.2"/>
    <row r="166" spans="3:5" s="35" customFormat="1" x14ac:dyDescent="0.2"/>
    <row r="167" spans="3:5" s="35" customFormat="1" x14ac:dyDescent="0.2">
      <c r="C167" s="35" t="s">
        <v>92</v>
      </c>
    </row>
    <row r="168" spans="3:5" s="35" customFormat="1" ht="12.75" x14ac:dyDescent="0.2">
      <c r="C168" s="57" t="s">
        <v>90</v>
      </c>
      <c r="D168" s="57"/>
      <c r="E168" s="57"/>
    </row>
    <row r="169" spans="3:5" s="35" customFormat="1" ht="12.75" x14ac:dyDescent="0.2">
      <c r="C169" s="57" t="s">
        <v>91</v>
      </c>
      <c r="D169" s="57"/>
      <c r="E169" s="57"/>
    </row>
    <row r="170" spans="3:5" s="35" customFormat="1" x14ac:dyDescent="0.2"/>
    <row r="171" spans="3:5" s="35" customFormat="1" x14ac:dyDescent="0.2"/>
    <row r="172" spans="3:5" s="35" customFormat="1" x14ac:dyDescent="0.2"/>
    <row r="173" spans="3:5" s="35" customFormat="1" x14ac:dyDescent="0.2"/>
    <row r="174" spans="3:5" s="35" customFormat="1" x14ac:dyDescent="0.2"/>
    <row r="175" spans="3:5" s="35" customFormat="1" x14ac:dyDescent="0.2"/>
    <row r="176" spans="3:5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10">
    <mergeCell ref="C168:E168"/>
    <mergeCell ref="C169:E169"/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2020-01-08T21:14:59Z</dcterms:created>
  <dcterms:modified xsi:type="dcterms:W3CDTF">2022-01-31T16:48:46Z</dcterms:modified>
</cp:coreProperties>
</file>